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urgess\Documents\Custom Office Templates\"/>
    </mc:Choice>
  </mc:AlternateContent>
  <xr:revisionPtr revIDLastSave="0" documentId="8_{46D7942C-FC97-492E-BFA1-C040AE9A26D6}" xr6:coauthVersionLast="47" xr6:coauthVersionMax="47" xr10:uidLastSave="{00000000-0000-0000-0000-000000000000}"/>
  <bookViews>
    <workbookView xWindow="31095" yWindow="1785" windowWidth="21600" windowHeight="11385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  <c r="B9" i="3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<sst xmlns="http://schemas.openxmlformats.org/spreadsheetml/2006/main" count="90" uniqueCount="68">
  <si>
    <t>STUDIO</t>
  </si>
  <si>
    <t>NA</t>
  </si>
  <si>
    <t>1 BED/ 1 BTH</t>
  </si>
  <si>
    <t>2 BED/ 2 BTH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</si>
  <si>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</si>
  <si>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</si>
  <si>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</si>
  <si>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</si>
  <si>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</si>
  <si>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</si>
  <si>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</si>
  <si>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</si>
  <si>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</si>
  <si>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</si>
  <si>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</si>
  <si>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</si>
  <si>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# of Waitlist (Overall)</t>
  </si>
  <si>
    <t>No Specials</t>
  </si>
  <si>
    <t>450 Green Apartments</t>
  </si>
  <si>
    <t>305 Apts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</si>
  <si>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</si>
  <si>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</si>
  <si>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</si>
  <si>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</si>
  <si>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</si>
  <si>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</si>
  <si>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</si>
  <si>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</si>
  <si>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</si>
  <si>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</si>
  <si>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</si>
  <si>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</si>
  <si>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</si>
  <si>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</si>
  <si>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</si>
  <si>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</si>
  <si>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</si>
  <si>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</si>
  <si>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</si>
  <si>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</si>
  <si>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</si>
  <si>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</si>
  <si>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</si>
  <si>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</si>
  <si>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</si>
  <si>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</si>
  <si>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</si>
  <si>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># of 2 Bedrooms 1 Bathroom</t>
  </si>
  <si>
    <t># of 2 Bedrooms 1.5 Bathrooms</t>
  </si>
  <si>
    <t># of 2 Bedrooms 2 Bathrooms</t>
  </si>
  <si>
    <t>Russell Dickson</t>
  </si>
  <si>
    <t>Russell Wait list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</si>
  <si>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- 4/26/24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</si>
  <si>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- 4/26/24</t>
    </r>
  </si>
  <si>
    <t>3Bed/2BTH NA</t>
  </si>
  <si>
    <t xml:space="preserve">Occupancy - 85%  </t>
  </si>
  <si>
    <t>Occupancy – 93%</t>
  </si>
  <si>
    <t>11/1/2024 – 11/30/2024</t>
  </si>
  <si>
    <t>11/5/2024 – 2/1/2024</t>
  </si>
  <si>
    <r>
      <t># of Waitlist</t>
    </r>
    <r>
      <rPr>
        <sz val="11"/>
        <color rgb="FF000000"/>
        <rFont val="Calibri"/>
        <family val="2"/>
      </rPr>
      <t xml:space="preserve"> 11/1/2024 – 11/30/2024</t>
    </r>
    <r>
      <rPr>
        <b/>
        <sz val="11"/>
        <color rgb="FF000000"/>
        <rFont val="Calibri"/>
        <family val="2"/>
        <charset val="1"/>
      </rPr>
      <t>:</t>
    </r>
  </si>
  <si>
    <t>3Bed/ 2BTH $2,050</t>
  </si>
  <si>
    <t xml:space="preserve">1. Naw Say. Application is under review in Docuverus. </t>
  </si>
  <si>
    <t>Occupancy – 96.07</t>
  </si>
  <si>
    <t>Occupancy – 91.84%</t>
  </si>
  <si>
    <t>$750 off 1st month's rent (J4 &amp; K2) through 3/31/25</t>
  </si>
  <si>
    <t>Discounted floor plans</t>
  </si>
  <si>
    <t>Occupancy – 97.8%</t>
  </si>
  <si>
    <t xml:space="preserve">No Specials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</si>
</sst>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6" fontId="0" fillId="0" borderId="0" xfId="0" applyNumberFormat="1"/>
    <xf numFmtId="0" fontId="1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93" zoomScaleNormal="93" workbookViewId="0"/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  <col min="23" max="24" width="10.7109375" customWidth="1"/>
    <col min="25" max="25" width="19.140625" customWidth="1"/>
    <col min="26" max="26" width="12.85546875" customWidth="1"/>
    <col min="27" max="27" width="10.28515625" customWidth="1"/>
    <col min="28" max="28" width="17.7109375" customWidth="1"/>
  </cols>
  <sheetData>
    <row r="1" spans="1:28" ht="15.75" thickBot="1" x14ac:dyDescent="0.3">
      <c r="A1" s="1"/>
    </row>
    <row r="2" spans="1:28" x14ac:dyDescent="0.25">
      <c r="A2" s="67" t="s">
        <v>18</v>
      </c>
      <c r="B2" s="2"/>
      <c r="C2" s="2"/>
      <c r="D2" s="3"/>
      <c r="E2" s="66" t="s">
        <v>22</v>
      </c>
      <c r="F2" s="4"/>
      <c r="G2" s="4"/>
      <c r="H2" s="68" t="s">
        <v>24</v>
      </c>
      <c r="I2" s="4"/>
      <c r="J2" s="3"/>
      <c r="K2" s="66" t="s">
        <v>30</v>
      </c>
      <c r="L2" s="4"/>
      <c r="M2" s="3"/>
      <c r="N2" s="66" t="s">
        <v>29</v>
      </c>
      <c r="O2" s="4"/>
      <c r="P2" s="3"/>
      <c r="Q2" s="67" t="s">
        <v>31</v>
      </c>
      <c r="R2" s="4"/>
      <c r="S2" s="4"/>
      <c r="T2" s="67" t="s">
        <v>34</v>
      </c>
      <c r="U2" s="2"/>
      <c r="V2" s="5"/>
      <c r="W2" s="67" t="s">
        <v>37</v>
      </c>
      <c r="X2" s="2"/>
      <c r="Y2" s="5"/>
      <c r="Z2" s="67" t="s">
        <v>38</v>
      </c>
      <c r="AA2" s="2"/>
      <c r="AB2" s="5"/>
    </row>
    <row r="3" spans="1:28" x14ac:dyDescent="0.25">
      <c r="A3" s="6" t="s">
        <v>19</v>
      </c>
      <c r="B3" s="7"/>
      <c r="C3" s="8"/>
      <c r="D3" s="9"/>
      <c r="E3" s="7" t="s">
        <v>23</v>
      </c>
      <c r="F3" s="7"/>
      <c r="G3" s="7"/>
      <c r="H3" s="6" t="s">
        <v>25</v>
      </c>
      <c r="I3" s="7"/>
      <c r="J3" s="10"/>
      <c r="K3" s="7" t="s">
        <v>26</v>
      </c>
      <c r="L3" s="7"/>
      <c r="M3" s="10"/>
      <c r="N3" s="7" t="s">
        <v>27</v>
      </c>
      <c r="O3" s="7"/>
      <c r="P3" s="10"/>
      <c r="Q3" s="6" t="s">
        <v>32</v>
      </c>
      <c r="R3" s="7"/>
      <c r="S3" s="7"/>
      <c r="T3" s="11" t="s">
        <v>35</v>
      </c>
      <c r="U3" s="8"/>
      <c r="V3" s="12"/>
      <c r="W3" s="11" t="s">
        <v>39</v>
      </c>
      <c r="X3" s="8"/>
      <c r="Y3" s="12"/>
      <c r="Z3" s="11" t="s">
        <v>40</v>
      </c>
      <c r="AA3" s="8"/>
      <c r="AB3" s="12"/>
    </row>
    <row r="4" spans="1:28" x14ac:dyDescent="0.25">
      <c r="A4" s="6" t="s">
        <v>62</v>
      </c>
      <c r="B4" s="7"/>
      <c r="C4" s="7"/>
      <c r="D4" s="10"/>
      <c r="E4" s="7" t="s">
        <v>63</v>
      </c>
      <c r="F4" s="7"/>
      <c r="G4" s="7"/>
      <c r="H4" s="13" t="s">
        <v>66</v>
      </c>
      <c r="I4" s="14"/>
      <c r="J4" s="15"/>
      <c r="K4" s="16" t="s">
        <v>55</v>
      </c>
      <c r="L4" s="17"/>
      <c r="M4" s="18"/>
      <c r="N4" s="7" t="s">
        <v>28</v>
      </c>
      <c r="O4" s="7"/>
      <c r="P4" s="10"/>
      <c r="Q4" s="6" t="s">
        <v>33</v>
      </c>
      <c r="R4" s="7"/>
      <c r="S4" s="7"/>
      <c r="T4" s="11" t="s">
        <v>56</v>
      </c>
      <c r="U4" s="8"/>
      <c r="V4" s="12"/>
      <c r="W4" s="11" t="s">
        <v>41</v>
      </c>
      <c r="X4" s="8"/>
      <c r="Y4" s="12"/>
      <c r="Z4" s="11" t="s">
        <v>36</v>
      </c>
      <c r="AA4" s="8"/>
      <c r="AB4" s="12"/>
    </row>
    <row r="5" spans="1:28" x14ac:dyDescent="0.25">
      <c r="A5" s="19" t="s">
        <v>0</v>
      </c>
      <c r="B5" s="20" t="s">
        <v>1</v>
      </c>
      <c r="C5" s="21">
        <v>800</v>
      </c>
      <c r="D5" s="22" t="e">
        <f>SUM(B5/C5)</f>
        <v>#VALUE!</v>
      </c>
      <c r="E5" s="23" t="s">
        <v>1</v>
      </c>
      <c r="F5" s="21" t="s">
        <v>1</v>
      </c>
      <c r="G5" s="24" t="s">
        <v>1</v>
      </c>
      <c r="H5" s="25">
        <v>1125</v>
      </c>
      <c r="I5" s="26">
        <v>450</v>
      </c>
      <c r="J5" s="71">
        <f>SUM(H5/I5)</f>
        <v>2.5</v>
      </c>
      <c r="K5" s="23" t="s">
        <v>1</v>
      </c>
      <c r="L5" s="21">
        <v>511</v>
      </c>
      <c r="M5" s="22" t="e">
        <f>SUM(K5/L5)</f>
        <v>#VALUE!</v>
      </c>
      <c r="N5" s="23" t="s">
        <v>1</v>
      </c>
      <c r="O5" s="72">
        <v>536</v>
      </c>
      <c r="P5" s="74" t="e">
        <f>SUM(N5/O5)</f>
        <v>#VALUE!</v>
      </c>
      <c r="Q5" s="69"/>
      <c r="R5" s="21"/>
      <c r="S5" s="28"/>
      <c r="T5" s="23" t="s">
        <v>1</v>
      </c>
      <c r="U5" s="21">
        <v>350</v>
      </c>
      <c r="V5" s="22" t="e">
        <f>SUM(T5/U5)</f>
        <v>#VALUE!</v>
      </c>
      <c r="W5" s="29" t="s">
        <v>1</v>
      </c>
      <c r="X5" s="21">
        <v>544</v>
      </c>
      <c r="Y5" s="22" t="e">
        <f>SUM(W5/X5)</f>
        <v>#VALUE!</v>
      </c>
      <c r="Z5" s="29">
        <v>1265</v>
      </c>
      <c r="AA5" s="21">
        <v>190</v>
      </c>
      <c r="AB5" s="22">
        <f>SUM(Z5/AA5)</f>
        <v>6.6578947368421053</v>
      </c>
    </row>
    <row r="6" spans="1:28" x14ac:dyDescent="0.25">
      <c r="A6" s="19" t="s">
        <v>2</v>
      </c>
      <c r="B6" s="20">
        <v>1190</v>
      </c>
      <c r="C6" s="70">
        <v>850</v>
      </c>
      <c r="D6" s="22">
        <f>SUM(B6/C6)</f>
        <v>1.4</v>
      </c>
      <c r="E6" s="23">
        <v>1420</v>
      </c>
      <c r="F6" s="21">
        <v>829</v>
      </c>
      <c r="G6" s="28">
        <f>SUM(E6/F6)</f>
        <v>1.712907117008444</v>
      </c>
      <c r="H6" s="30">
        <v>1300</v>
      </c>
      <c r="I6" s="21">
        <v>585</v>
      </c>
      <c r="J6" s="22">
        <f>SUM(H6/I6)</f>
        <v>2.2222222222222223</v>
      </c>
      <c r="K6" s="23">
        <v>1327</v>
      </c>
      <c r="L6" s="21">
        <v>750</v>
      </c>
      <c r="M6" s="22">
        <f>SUM(K6/L6)</f>
        <v>1.7693333333333334</v>
      </c>
      <c r="N6" s="23">
        <v>1405</v>
      </c>
      <c r="O6" s="21">
        <v>726</v>
      </c>
      <c r="P6" s="31">
        <f>SUM(N6/O6)</f>
        <v>1.9352617079889807</v>
      </c>
      <c r="Q6" s="20">
        <v>1445</v>
      </c>
      <c r="R6" s="21">
        <v>740</v>
      </c>
      <c r="S6" s="28">
        <f>SUM(Q6/R6)</f>
        <v>1.9527027027027026</v>
      </c>
      <c r="T6" s="29">
        <v>1230</v>
      </c>
      <c r="U6" s="21">
        <v>637</v>
      </c>
      <c r="V6" s="22">
        <f>SUM(T6/U6)</f>
        <v>1.9309262166405023</v>
      </c>
      <c r="W6" s="29">
        <v>1505</v>
      </c>
      <c r="X6" s="21">
        <v>645</v>
      </c>
      <c r="Y6" s="22">
        <f>SUM(W6/X6)</f>
        <v>2.3333333333333335</v>
      </c>
      <c r="Z6" s="29">
        <v>1360</v>
      </c>
      <c r="AA6" s="21">
        <v>585</v>
      </c>
      <c r="AB6" s="22">
        <f>SUM(Z6/AA6)</f>
        <v>2.324786324786325</v>
      </c>
    </row>
    <row r="7" spans="1:28" x14ac:dyDescent="0.25">
      <c r="A7" s="19" t="s">
        <v>20</v>
      </c>
      <c r="B7" s="20">
        <v>1295</v>
      </c>
      <c r="C7" s="21">
        <v>1150</v>
      </c>
      <c r="D7" s="22">
        <f>SUM(B7/C7)</f>
        <v>1.1260869565217391</v>
      </c>
      <c r="E7" s="23">
        <v>1663</v>
      </c>
      <c r="F7" s="21">
        <v>909</v>
      </c>
      <c r="G7" s="28">
        <f>SUM(E7/F7)</f>
        <v>1.8294829482948294</v>
      </c>
      <c r="H7" s="30">
        <v>1435</v>
      </c>
      <c r="I7" s="21">
        <v>715</v>
      </c>
      <c r="J7" s="22">
        <f>SUM(H7/I7)</f>
        <v>2.0069930069930071</v>
      </c>
      <c r="K7" s="80">
        <v>1697</v>
      </c>
      <c r="L7" s="21">
        <v>975</v>
      </c>
      <c r="M7" s="79">
        <f>SUM(K7/L7)</f>
        <v>1.7405128205128204</v>
      </c>
      <c r="N7" s="32"/>
      <c r="O7" s="27"/>
      <c r="P7" s="27"/>
      <c r="Q7" s="73">
        <v>1510</v>
      </c>
      <c r="R7" s="21">
        <v>740</v>
      </c>
      <c r="S7" s="75">
        <f>SUM(Q7/R7)</f>
        <v>2.0405405405405403</v>
      </c>
      <c r="T7" s="78">
        <v>1430</v>
      </c>
      <c r="U7" s="21">
        <v>815</v>
      </c>
      <c r="V7" s="79">
        <f>SUM(T7/U7)</f>
        <v>1.7546012269938651</v>
      </c>
      <c r="W7" s="34"/>
      <c r="X7" s="27"/>
      <c r="Y7" s="33"/>
      <c r="Z7" s="78" t="s">
        <v>1</v>
      </c>
      <c r="AA7" s="21">
        <v>960</v>
      </c>
      <c r="AB7" s="79" t="e">
        <f>SUM(Z7/AA7)</f>
        <v>#VALUE!</v>
      </c>
    </row>
    <row r="8" spans="1:28" x14ac:dyDescent="0.25">
      <c r="A8" s="19" t="s">
        <v>21</v>
      </c>
      <c r="B8" s="20">
        <v>1563</v>
      </c>
      <c r="C8" s="21">
        <v>1150</v>
      </c>
      <c r="D8" s="22">
        <f>SUM(B8/C8)</f>
        <v>1.3591304347826088</v>
      </c>
      <c r="E8" s="23"/>
      <c r="F8" s="21"/>
      <c r="G8" s="28"/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>
        <v>1540</v>
      </c>
      <c r="AA8" s="21">
        <v>960</v>
      </c>
      <c r="AB8" s="22"/>
    </row>
    <row r="9" spans="1:28" ht="15.75" thickBot="1" x14ac:dyDescent="0.3">
      <c r="A9" s="35" t="s">
        <v>3</v>
      </c>
      <c r="B9" s="36" t="s">
        <v>1</v>
      </c>
      <c r="C9" s="37">
        <v>1165</v>
      </c>
      <c r="D9" s="38" t="e">
        <f>SUM(B9/C9)</f>
        <v>#VALUE!</v>
      </c>
      <c r="E9" s="39" t="s">
        <v>1</v>
      </c>
      <c r="F9" s="37" t="s">
        <v>1</v>
      </c>
      <c r="G9" s="40" t="e">
        <f>SUM(E9/F9)</f>
        <v>#VALUE!</v>
      </c>
      <c r="H9" s="39" t="s">
        <v>1</v>
      </c>
      <c r="I9" s="41" t="s">
        <v>1</v>
      </c>
      <c r="J9" s="42" t="e">
        <f>SUM(H9/I9)</f>
        <v>#VALUE!</v>
      </c>
      <c r="K9" s="43" t="s">
        <v>1</v>
      </c>
      <c r="L9" s="37">
        <v>1158</v>
      </c>
      <c r="M9" s="38" t="e">
        <f>SUM(K9/L9)</f>
        <v>#VALUE!</v>
      </c>
      <c r="N9" s="43">
        <v>1590</v>
      </c>
      <c r="O9" s="37">
        <v>946</v>
      </c>
      <c r="P9" s="44">
        <f>SUM(N9/O9)</f>
        <v>1.6807610993657505</v>
      </c>
      <c r="Q9" s="36"/>
      <c r="R9" s="37"/>
      <c r="S9" s="40"/>
      <c r="T9" s="45" t="s">
        <v>1</v>
      </c>
      <c r="U9" s="41">
        <v>1160</v>
      </c>
      <c r="V9" s="46"/>
      <c r="W9" s="76">
        <v>1810</v>
      </c>
      <c r="X9" s="41">
        <v>950</v>
      </c>
      <c r="Y9" s="77">
        <f>SUM(W9/X9)</f>
        <v>1.9052631578947368</v>
      </c>
      <c r="Z9" s="76">
        <v>1765</v>
      </c>
      <c r="AA9" s="41">
        <v>1020</v>
      </c>
      <c r="AB9" s="77">
        <f>SUM(Z9/AA9)</f>
        <v>1.7303921568627452</v>
      </c>
    </row>
    <row r="10" spans="1:28" ht="15.75" x14ac:dyDescent="0.25">
      <c r="A10" s="85" t="s">
        <v>17</v>
      </c>
      <c r="B10" s="47"/>
      <c r="C10" s="47"/>
      <c r="D10" s="48"/>
      <c r="E10" s="49" t="s">
        <v>64</v>
      </c>
      <c r="F10" s="47"/>
      <c r="G10" s="47"/>
      <c r="H10" s="50" t="s">
        <v>65</v>
      </c>
      <c r="I10" s="47"/>
      <c r="J10" s="48"/>
      <c r="K10" s="47" t="s">
        <v>17</v>
      </c>
      <c r="L10" s="47"/>
      <c r="M10" s="47"/>
      <c r="N10" s="51" t="s">
        <v>17</v>
      </c>
      <c r="O10" s="47"/>
      <c r="P10" s="47"/>
      <c r="Q10" s="51" t="s">
        <v>17</v>
      </c>
      <c r="R10" s="47"/>
      <c r="S10" s="47"/>
      <c r="T10" s="51" t="s">
        <v>17</v>
      </c>
      <c r="U10" s="47"/>
      <c r="V10" s="48"/>
      <c r="W10" s="51" t="s">
        <v>17</v>
      </c>
      <c r="X10" s="47"/>
      <c r="Y10" s="48"/>
      <c r="Z10" s="51" t="s">
        <v>67</v>
      </c>
      <c r="AA10" s="47"/>
      <c r="AB10" s="48"/>
    </row>
    <row r="11" spans="1:28" x14ac:dyDescent="0.25">
      <c r="A11" s="65"/>
      <c r="D11" s="52"/>
      <c r="H11" s="53"/>
      <c r="J11" s="52"/>
      <c r="N11" s="53" t="s">
        <v>60</v>
      </c>
      <c r="Q11" s="53"/>
      <c r="T11" s="53"/>
      <c r="V11" s="52"/>
      <c r="W11" s="53" t="s">
        <v>54</v>
      </c>
      <c r="X11" s="84">
        <v>2195</v>
      </c>
      <c r="Y11" s="52"/>
      <c r="Z11" s="53"/>
      <c r="AB11" s="52"/>
    </row>
    <row r="12" spans="1:28" x14ac:dyDescent="0.25">
      <c r="A12" s="65"/>
      <c r="D12" s="52"/>
      <c r="H12" s="53"/>
      <c r="J12" s="52"/>
      <c r="N12" s="53"/>
      <c r="Q12" s="53"/>
      <c r="T12" s="53"/>
      <c r="V12" s="52"/>
      <c r="W12" s="53"/>
      <c r="Y12" s="52"/>
      <c r="Z12" s="53"/>
      <c r="AB12" s="52"/>
    </row>
    <row r="13" spans="1:28" ht="15.75" thickBot="1" x14ac:dyDescent="0.3">
      <c r="A13" s="54"/>
      <c r="B13" s="55"/>
      <c r="C13" s="55"/>
      <c r="D13" s="56"/>
      <c r="E13" s="55"/>
      <c r="F13" s="55"/>
      <c r="G13" s="55"/>
      <c r="H13" s="57"/>
      <c r="I13" s="55"/>
      <c r="J13" s="56"/>
      <c r="K13" s="54"/>
      <c r="L13" s="55"/>
      <c r="M13" s="55"/>
      <c r="N13" s="54"/>
      <c r="O13" s="55"/>
      <c r="P13" s="55"/>
      <c r="Q13" s="54"/>
      <c r="R13" s="55"/>
      <c r="S13" s="55"/>
      <c r="T13" s="54"/>
      <c r="U13" s="55"/>
      <c r="V13" s="56"/>
      <c r="W13" s="54"/>
      <c r="X13" s="55"/>
      <c r="Y13" s="56"/>
      <c r="Z13" s="54"/>
      <c r="AA13" s="55"/>
      <c r="AB13" s="56"/>
    </row>
    <row r="15" spans="1:28" x14ac:dyDescent="0.25">
      <c r="A15" s="63" t="s">
        <v>15</v>
      </c>
      <c r="J15" s="62"/>
    </row>
    <row r="17" spans="1:1" x14ac:dyDescent="0.25">
      <c r="A17" s="64" t="s">
        <v>52</v>
      </c>
    </row>
    <row r="18" spans="1:1" x14ac:dyDescent="0.25">
      <c r="A18" s="64"/>
    </row>
    <row r="19" spans="1:1" x14ac:dyDescent="0.25">
      <c r="A19" s="64" t="s">
        <v>53</v>
      </c>
    </row>
    <row r="20" spans="1:1" x14ac:dyDescent="0.25">
      <c r="A20" s="64"/>
    </row>
    <row r="21" spans="1:1" x14ac:dyDescent="0.25">
      <c r="A21" s="64" t="s">
        <v>42</v>
      </c>
    </row>
    <row r="22" spans="1:1" x14ac:dyDescent="0.25">
      <c r="A22" s="64"/>
    </row>
    <row r="23" spans="1:1" x14ac:dyDescent="0.25">
      <c r="A23" s="64" t="s">
        <v>43</v>
      </c>
    </row>
    <row r="24" spans="1:1" x14ac:dyDescent="0.25">
      <c r="A24" s="64"/>
    </row>
    <row r="25" spans="1:1" x14ac:dyDescent="0.25">
      <c r="A25" s="64" t="s">
        <v>44</v>
      </c>
    </row>
    <row r="26" spans="1:1" x14ac:dyDescent="0.25">
      <c r="A26" s="64"/>
    </row>
    <row r="27" spans="1:1" x14ac:dyDescent="0.25">
      <c r="A27" s="64" t="s">
        <v>46</v>
      </c>
    </row>
    <row r="28" spans="1:1" x14ac:dyDescent="0.25">
      <c r="A28" s="64"/>
    </row>
    <row r="29" spans="1:1" x14ac:dyDescent="0.25">
      <c r="A29" s="64" t="s">
        <v>45</v>
      </c>
    </row>
    <row r="31" spans="1:1" x14ac:dyDescent="0.25">
      <c r="A31" s="62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D12" sqref="D12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58" t="s">
        <v>4</v>
      </c>
    </row>
    <row r="2" spans="1:2" x14ac:dyDescent="0.25">
      <c r="A2" t="s">
        <v>57</v>
      </c>
    </row>
    <row r="3" spans="1:2" ht="15.75" x14ac:dyDescent="0.25">
      <c r="A3" s="59"/>
    </row>
    <row r="4" spans="1:2" x14ac:dyDescent="0.25">
      <c r="A4" s="60" t="s">
        <v>11</v>
      </c>
    </row>
    <row r="5" spans="1:2" x14ac:dyDescent="0.25">
      <c r="A5" t="s">
        <v>5</v>
      </c>
      <c r="B5">
        <v>0</v>
      </c>
    </row>
    <row r="6" spans="1:2" x14ac:dyDescent="0.25">
      <c r="A6" t="s">
        <v>6</v>
      </c>
      <c r="B6">
        <v>3</v>
      </c>
    </row>
    <row r="7" spans="1:2" x14ac:dyDescent="0.25">
      <c r="A7" t="s">
        <v>47</v>
      </c>
      <c r="B7">
        <v>6</v>
      </c>
    </row>
    <row r="8" spans="1:2" x14ac:dyDescent="0.25">
      <c r="A8" t="s">
        <v>48</v>
      </c>
      <c r="B8">
        <v>0</v>
      </c>
    </row>
    <row r="9" spans="1:2" x14ac:dyDescent="0.25">
      <c r="A9" t="s">
        <v>49</v>
      </c>
      <c r="B9">
        <v>0</v>
      </c>
    </row>
    <row r="10" spans="1:2" x14ac:dyDescent="0.25">
      <c r="A10" s="82" t="s">
        <v>13</v>
      </c>
      <c r="B10" s="83">
        <f>SUM(B5+B6+B7+B8+B9)</f>
        <v>9</v>
      </c>
    </row>
    <row r="12" spans="1:2" x14ac:dyDescent="0.25">
      <c r="A12" s="60" t="s">
        <v>7</v>
      </c>
      <c r="B12">
        <v>9</v>
      </c>
    </row>
    <row r="15" spans="1:2" x14ac:dyDescent="0.25">
      <c r="A15" s="60" t="s">
        <v>8</v>
      </c>
    </row>
    <row r="16" spans="1:2" x14ac:dyDescent="0.25">
      <c r="A16" t="s">
        <v>58</v>
      </c>
    </row>
  </sheetData>
  <pageMargins left="0.7" right="0.7" top="0.75" bottom="0.75" header="0.51180555555555496" footer="0.51180555555555496"/>
  <pageSetup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zoomScaleNormal="100" workbookViewId="0">
      <selection activeCell="A19" sqref="A19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1" t="s">
        <v>9</v>
      </c>
    </row>
    <row r="3" spans="1:2" x14ac:dyDescent="0.25">
      <c r="A3" s="60" t="s">
        <v>59</v>
      </c>
      <c r="B3">
        <v>8</v>
      </c>
    </row>
    <row r="6" spans="1:2" x14ac:dyDescent="0.25">
      <c r="A6" s="60" t="s">
        <v>16</v>
      </c>
    </row>
    <row r="7" spans="1:2" x14ac:dyDescent="0.25">
      <c r="A7" t="s">
        <v>10</v>
      </c>
      <c r="B7">
        <v>0</v>
      </c>
    </row>
    <row r="8" spans="1:2" x14ac:dyDescent="0.25">
      <c r="A8" t="s">
        <v>50</v>
      </c>
      <c r="B8">
        <v>1</v>
      </c>
    </row>
    <row r="9" spans="1:2" x14ac:dyDescent="0.25">
      <c r="A9" s="62" t="s">
        <v>12</v>
      </c>
      <c r="B9">
        <f>SUM(B7+B8)</f>
        <v>1</v>
      </c>
    </row>
    <row r="12" spans="1:2" x14ac:dyDescent="0.25">
      <c r="A12" s="62" t="s">
        <v>14</v>
      </c>
    </row>
    <row r="13" spans="1:2" x14ac:dyDescent="0.25">
      <c r="A13" s="81"/>
    </row>
    <row r="14" spans="1:2" x14ac:dyDescent="0.25">
      <c r="A14" s="62" t="s">
        <v>51</v>
      </c>
    </row>
    <row r="15" spans="1:2" x14ac:dyDescent="0.25">
      <c r="A15" t="s">
        <v>61</v>
      </c>
    </row>
  </sheetData>
  <pageMargins left="0.7" right="0.7" top="0.75" bottom="0.75" header="0.51180555555555496" footer="0.51180555555555496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Latwania Burgess</cp:lastModifiedBy>
  <cp:revision>37</cp:revision>
  <cp:lastPrinted>2025-03-12T14:51:23Z</cp:lastPrinted>
  <dcterms:created xsi:type="dcterms:W3CDTF">2020-10-05T21:10:05Z</dcterms:created>
  <dcterms:modified xsi:type="dcterms:W3CDTF">2025-03-12T14:54:34Z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