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ilson\Desktop\"/>
    </mc:Choice>
  </mc:AlternateContent>
  <xr:revisionPtr revIDLastSave="0" documentId="13_ncr:1_{C65AC7BC-51BA-4243-B453-BF224F3C2C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<sst xmlns="http://schemas.openxmlformats.org/spreadsheetml/2006/main" count="528" uniqueCount="218">
  <si>
    <t>Flooring</t>
  </si>
  <si>
    <t>Appliances</t>
  </si>
  <si>
    <t>Granite</t>
  </si>
  <si>
    <t>Countertops</t>
  </si>
  <si>
    <t>Maple and Oak</t>
  </si>
  <si>
    <t>Cabinets</t>
  </si>
  <si>
    <t>Upgrade Kitchen</t>
  </si>
  <si>
    <t>None</t>
  </si>
  <si>
    <t xml:space="preserve">None </t>
  </si>
  <si>
    <t>Renewal Specials</t>
  </si>
  <si>
    <t>Amenities</t>
  </si>
  <si>
    <t>Resident pays Heat &amp; Electric</t>
  </si>
  <si>
    <t>Utilities</t>
  </si>
  <si>
    <t>Specials</t>
  </si>
  <si>
    <t>Pet Policy</t>
  </si>
  <si>
    <t>n/a</t>
  </si>
  <si>
    <t>N/A</t>
  </si>
  <si>
    <t># of Units</t>
  </si>
  <si>
    <t>Property Age</t>
  </si>
  <si>
    <t>Occupancy</t>
  </si>
  <si>
    <t>3 Bedroom</t>
  </si>
  <si>
    <t>2 Bed 1.5 Baths</t>
  </si>
  <si>
    <t>2 Bedroom</t>
  </si>
  <si>
    <t>1 Bedroom</t>
  </si>
  <si>
    <t xml:space="preserve">Studio </t>
  </si>
  <si>
    <t xml:space="preserve"> </t>
  </si>
  <si>
    <t>Price per Sq. Ft.</t>
  </si>
  <si>
    <t>Studio</t>
  </si>
  <si>
    <t>Sq. Ft.</t>
  </si>
  <si>
    <t>Rents</t>
  </si>
  <si>
    <t>610- 631-1666</t>
  </si>
  <si>
    <t>610-275-0800</t>
  </si>
  <si>
    <t>610-272-8542</t>
  </si>
  <si>
    <t>Norristown PA 19401</t>
  </si>
  <si>
    <t>18 Westover Club Drive</t>
  </si>
  <si>
    <t>1 Meadow Lane</t>
  </si>
  <si>
    <t>1830 N Hills Dr</t>
  </si>
  <si>
    <t>1521 W. Main Street</t>
  </si>
  <si>
    <t>450 Forrest Ave</t>
  </si>
  <si>
    <t xml:space="preserve">Dekalb </t>
  </si>
  <si>
    <t>Westover Club Apartments</t>
  </si>
  <si>
    <t>Westover Village</t>
  </si>
  <si>
    <t>Norris Hills</t>
  </si>
  <si>
    <t xml:space="preserve">Westgate Arms </t>
  </si>
  <si>
    <t>450 Green Apartments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</si>
  <si>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</si>
  <si>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</si>
  <si>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Personal parking spaces, washer/dryer in unit, fitness center,all amentities at 450 Green, hardwood floors</t>
  </si>
  <si>
    <t>2 Bed 2 Bath</t>
  </si>
  <si>
    <t>2 Bed 1/5 bath</t>
  </si>
  <si>
    <t>2 Bed 2 bath</t>
  </si>
  <si>
    <t>(888) 441-7121</t>
  </si>
  <si>
    <t>750-950</t>
  </si>
  <si>
    <t>Hamilton Hall</t>
  </si>
  <si>
    <t>Willowbrook</t>
  </si>
  <si>
    <t>449 Hamilton Street</t>
  </si>
  <si>
    <t>Norristown, PA 19403</t>
  </si>
  <si>
    <t>610-279-4393</t>
  </si>
  <si>
    <t>Resident pays Electric and Gas</t>
  </si>
  <si>
    <t xml:space="preserve"> Elevators, Intrusion Alarms, Fitness Center, Business Center, Conference Room, Storage, On site laundry</t>
  </si>
  <si>
    <t>815-1160</t>
  </si>
  <si>
    <t>101 Willobrook Dr</t>
  </si>
  <si>
    <t>610-539-6020</t>
  </si>
  <si>
    <t>Low</t>
  </si>
  <si>
    <t>High</t>
  </si>
  <si>
    <t xml:space="preserve">450 Green  </t>
  </si>
  <si>
    <t xml:space="preserve">450 Green </t>
  </si>
  <si>
    <t>Westgate</t>
  </si>
  <si>
    <t xml:space="preserve">Westgate </t>
  </si>
  <si>
    <t xml:space="preserve">Westover Club  </t>
  </si>
  <si>
    <t xml:space="preserve">Westover Club </t>
  </si>
  <si>
    <t>excludes golf course view</t>
  </si>
  <si>
    <t>*LRO (low)</t>
  </si>
  <si>
    <t>*LRO (high)</t>
  </si>
  <si>
    <t>Cats &amp; Dogs</t>
  </si>
  <si>
    <t xml:space="preserve"> Cats Only</t>
  </si>
  <si>
    <t>$150 per pet</t>
  </si>
  <si>
    <t>includes golf course view</t>
  </si>
  <si>
    <t>Curren Terrace</t>
  </si>
  <si>
    <t>1011 New Hope Street</t>
  </si>
  <si>
    <t>Norristown, PA 19401</t>
  </si>
  <si>
    <t>Gray/Espresso</t>
  </si>
  <si>
    <t>Quartz/Granite</t>
  </si>
  <si>
    <t>Ceramic Tile/Plank/HW</t>
  </si>
  <si>
    <t xml:space="preserve">Gray/Oak </t>
  </si>
  <si>
    <t>Black/White</t>
  </si>
  <si>
    <t>Formica</t>
  </si>
  <si>
    <t>Vinyl/Plank</t>
  </si>
  <si>
    <t>Plank</t>
  </si>
  <si>
    <t>Granite in kitchen &amp; bath</t>
  </si>
  <si>
    <t>726-814</t>
  </si>
  <si>
    <t>946-1036</t>
  </si>
  <si>
    <t>740-775</t>
  </si>
  <si>
    <t>740-875</t>
  </si>
  <si>
    <t>Fitness Center, Business Center, Pool, Laundry either in unit or on site, Playground, Picnic/BBQ area</t>
  </si>
  <si>
    <t>Resident pays electric, gas, water, sewer &amp; trash</t>
  </si>
  <si>
    <t>Maple</t>
  </si>
  <si>
    <t>White (gas range)</t>
  </si>
  <si>
    <t>Vinyl</t>
  </si>
  <si>
    <t>West Norriton, PA 19403</t>
  </si>
  <si>
    <t>Jeffersonville, PA 19403</t>
  </si>
  <si>
    <t>Application Fee</t>
  </si>
  <si>
    <t xml:space="preserve"> 2 pets limit, 100 lb limit</t>
  </si>
  <si>
    <t xml:space="preserve"> 2 pets limit, 50 lb limit</t>
  </si>
  <si>
    <t>$200 Fee</t>
  </si>
  <si>
    <t>$35/mo.</t>
  </si>
  <si>
    <t>$50/mo.</t>
  </si>
  <si>
    <t>2 pet limit</t>
  </si>
  <si>
    <t>2 pet limit, 100 lb limit</t>
  </si>
  <si>
    <t>$25/mo.</t>
  </si>
  <si>
    <t xml:space="preserve">No cat deposit or fee </t>
  </si>
  <si>
    <t>1 pet limit</t>
  </si>
  <si>
    <t>$300 (first pet only), $35/mo. First pet, $20/mo. 2nd pet. Two pet limit and no weight limit</t>
  </si>
  <si>
    <t>6-14 month leases available</t>
  </si>
  <si>
    <t>2-14 month leases available</t>
  </si>
  <si>
    <t>2-18 month leases available</t>
  </si>
  <si>
    <t>610-277-4450</t>
  </si>
  <si>
    <t>Resident pays Utilities Water flat fee: 1BR $45 2BR $50; Free Heat in East building</t>
  </si>
  <si>
    <t xml:space="preserve"> 2 pets limit</t>
  </si>
  <si>
    <t>1.53-2.01</t>
  </si>
  <si>
    <t>102 Willobrook Dr</t>
  </si>
  <si>
    <t>103 Willobrook Dr</t>
  </si>
  <si>
    <t>Jeffersonville, PA 19404</t>
  </si>
  <si>
    <t>Jeffersonville, PA 19405</t>
  </si>
  <si>
    <t>610-539-6021</t>
  </si>
  <si>
    <t>610-539-6022</t>
  </si>
  <si>
    <t>1325-1727</t>
  </si>
  <si>
    <t>1325-1728</t>
  </si>
  <si>
    <t>1450-1900</t>
  </si>
  <si>
    <t>1450-1901</t>
  </si>
  <si>
    <t>645-816</t>
  </si>
  <si>
    <t>645-817</t>
  </si>
  <si>
    <t>2.05-2.13</t>
  </si>
  <si>
    <t>2.05-2.14</t>
  </si>
  <si>
    <t>1.53-2.02</t>
  </si>
  <si>
    <t>Kingswood</t>
  </si>
  <si>
    <t>580 Lewis Road</t>
  </si>
  <si>
    <t>King of Prussa, PA 19406</t>
  </si>
  <si>
    <t>610-298-9776</t>
  </si>
  <si>
    <t>$350 deposit, $40 pet rent, two (2) pet limit</t>
  </si>
  <si>
    <t>Gas &amp; heat included. Resident pays electric, water, sewer &amp; trash</t>
  </si>
  <si>
    <t>2-12 month leases available</t>
  </si>
  <si>
    <t>Espresso</t>
  </si>
  <si>
    <t>Stainless steel</t>
  </si>
  <si>
    <t>Plank/carpet</t>
  </si>
  <si>
    <t>630-750</t>
  </si>
  <si>
    <t>50 lb combined limit</t>
  </si>
  <si>
    <t>Pool. Park, Fitness Center, Pinic Areas, BBQ, Community Concierge Laundry Center in each building, off street parking- Amenity Fee $250</t>
  </si>
  <si>
    <t>$20/mo. Cat $50/mo. Dog</t>
  </si>
  <si>
    <t>50 (plus new building)</t>
  </si>
  <si>
    <t>637-670</t>
  </si>
  <si>
    <t>670-875</t>
  </si>
  <si>
    <t>572-700</t>
  </si>
  <si>
    <t>1020-1065</t>
  </si>
  <si>
    <t>210-538</t>
  </si>
  <si>
    <t xml:space="preserve"> $300 FEE  </t>
  </si>
  <si>
    <t xml:space="preserve"> $25/mo. Cats, $35/mo. Dogs </t>
  </si>
  <si>
    <t>1.34-1.25</t>
  </si>
  <si>
    <t>Physical Property Shop</t>
  </si>
  <si>
    <t xml:space="preserve">Online - will schedule physical shop for Sept. </t>
  </si>
  <si>
    <t>Online- will schedule physical shop in October</t>
  </si>
  <si>
    <t>Shopped on 10/26/21, 100% leased and no model to view</t>
  </si>
  <si>
    <t>Resident pays water, gas, electric, trash.</t>
  </si>
  <si>
    <t>Spa and Pool, fitness Elevators, Storage, Washer &amp; Dryer in unit</t>
  </si>
  <si>
    <t>1.41-1.11</t>
  </si>
  <si>
    <t>2.44-3.14</t>
  </si>
  <si>
    <t>2.16-2.56</t>
  </si>
  <si>
    <t>1.99-2.47</t>
  </si>
  <si>
    <t>1.46-2.18</t>
  </si>
  <si>
    <t>1.95-3.03</t>
  </si>
  <si>
    <t>2.11-2.94</t>
  </si>
  <si>
    <t>1.65-1.90</t>
  </si>
  <si>
    <t>2.28-3.97</t>
  </si>
  <si>
    <t>1.92-3.21</t>
  </si>
  <si>
    <t>5.62-3.69</t>
  </si>
  <si>
    <t>2.62-3.81</t>
  </si>
  <si>
    <t>1.76-3.43</t>
  </si>
  <si>
    <t>1.63-2.80</t>
  </si>
  <si>
    <t>1.64-3.23</t>
  </si>
  <si>
    <t>Shopped on 5/26/22</t>
  </si>
  <si>
    <t xml:space="preserve"> 1.43-1.73</t>
  </si>
  <si>
    <t>715-1000</t>
  </si>
  <si>
    <t>1.98-1.90</t>
  </si>
  <si>
    <t>1.96-1.74</t>
  </si>
  <si>
    <t>1.55-1.83</t>
  </si>
  <si>
    <t>1.38-1.54</t>
  </si>
  <si>
    <t>1.36-1.52</t>
  </si>
  <si>
    <t>1.37-1.52</t>
  </si>
  <si>
    <t>Salt Water Pool, fitness center, community garden, playground area, sculptures throughout property, community room, bike rental, hardwood floors</t>
  </si>
  <si>
    <t>1.75-1.93</t>
  </si>
  <si>
    <t>1.70-1.87</t>
  </si>
  <si>
    <t>1385-1485</t>
  </si>
  <si>
    <t>1410-1710</t>
  </si>
  <si>
    <t>1130-1370</t>
  </si>
  <si>
    <t>1505-1870 w/bal</t>
  </si>
  <si>
    <t>1490-1705</t>
  </si>
  <si>
    <t>1650-1980</t>
  </si>
  <si>
    <t>Resident pays water, sewer, gas, and electric</t>
  </si>
  <si>
    <t>1336-1498</t>
  </si>
  <si>
    <t>1310-1626</t>
  </si>
  <si>
    <t>1248-1397</t>
  </si>
  <si>
    <t>1457-1527</t>
  </si>
  <si>
    <t>1440-1810</t>
  </si>
  <si>
    <t>1340-1910</t>
  </si>
  <si>
    <t>1815-2710</t>
  </si>
  <si>
    <t>1410-1530</t>
  </si>
  <si>
    <t>1520-1640</t>
  </si>
  <si>
    <t>1315-1380</t>
  </si>
  <si>
    <t>1500-1540</t>
  </si>
  <si>
    <t>1615-1755</t>
  </si>
  <si>
    <t>1800-1975</t>
  </si>
  <si>
    <t>1135-1200</t>
  </si>
  <si>
    <t>1415-1565</t>
  </si>
  <si>
    <t>1790-1950</t>
  </si>
  <si>
    <t>1735-2035</t>
  </si>
  <si>
    <t>1220-1595</t>
  </si>
  <si>
    <t>1060-1435 w/bal</t>
  </si>
  <si>
    <t>1240-1680 w/bal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</si>
</sst>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zoomScaleNormal="100" workbookViewId="0">
      <pane xSplit="1" topLeftCell="B1" activePane="topRight" state="frozen"/>
      <selection pane="topRight" activeCell="Q11" sqref="Q11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44</v>
      </c>
      <c r="C1" s="47" t="s">
        <v>65</v>
      </c>
      <c r="D1" s="47" t="s">
        <v>66</v>
      </c>
      <c r="E1" s="44" t="s">
        <v>43</v>
      </c>
      <c r="F1" s="47" t="s">
        <v>67</v>
      </c>
      <c r="G1" s="45" t="s">
        <v>68</v>
      </c>
      <c r="H1" s="87" t="s">
        <v>42</v>
      </c>
      <c r="I1" s="46" t="s">
        <v>42</v>
      </c>
      <c r="J1" s="89" t="s">
        <v>42</v>
      </c>
      <c r="K1" s="44" t="s">
        <v>41</v>
      </c>
      <c r="L1" s="45" t="s">
        <v>41</v>
      </c>
      <c r="M1" s="47" t="s">
        <v>41</v>
      </c>
      <c r="N1" s="93" t="s">
        <v>40</v>
      </c>
      <c r="O1" s="47" t="s">
        <v>69</v>
      </c>
      <c r="P1" s="45" t="s">
        <v>70</v>
      </c>
      <c r="Q1" s="44" t="s">
        <v>78</v>
      </c>
      <c r="R1" s="45" t="s">
        <v>39</v>
      </c>
      <c r="S1" s="45" t="s">
        <v>39</v>
      </c>
      <c r="T1" s="44" t="s">
        <v>53</v>
      </c>
      <c r="U1" s="45" t="s">
        <v>53</v>
      </c>
      <c r="V1" s="45" t="s">
        <v>53</v>
      </c>
      <c r="W1" s="44" t="s">
        <v>54</v>
      </c>
      <c r="X1" s="44" t="s">
        <v>54</v>
      </c>
      <c r="Y1" s="44" t="s">
        <v>54</v>
      </c>
      <c r="Z1" s="44" t="s">
        <v>135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38</v>
      </c>
      <c r="C2" s="81"/>
      <c r="D2" s="84"/>
      <c r="E2" s="94" t="s">
        <v>37</v>
      </c>
      <c r="F2" s="81"/>
      <c r="G2" s="11"/>
      <c r="H2" s="95" t="s">
        <v>36</v>
      </c>
      <c r="I2" s="22"/>
      <c r="J2" s="90"/>
      <c r="K2" s="96" t="s">
        <v>35</v>
      </c>
      <c r="L2" s="37"/>
      <c r="M2" s="38"/>
      <c r="N2" s="97" t="s">
        <v>34</v>
      </c>
      <c r="O2" s="224" t="s">
        <v>71</v>
      </c>
      <c r="P2" s="227" t="s">
        <v>77</v>
      </c>
      <c r="Q2" s="98" t="s">
        <v>79</v>
      </c>
      <c r="R2" s="12"/>
      <c r="S2" s="12"/>
      <c r="T2" s="98" t="s">
        <v>55</v>
      </c>
      <c r="U2" s="12"/>
      <c r="V2" s="12"/>
      <c r="W2" s="98" t="s">
        <v>61</v>
      </c>
      <c r="X2" s="98" t="s">
        <v>120</v>
      </c>
      <c r="Y2" s="98" t="s">
        <v>121</v>
      </c>
      <c r="Z2" s="98" t="s">
        <v>136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33</v>
      </c>
      <c r="C3" s="82"/>
      <c r="D3" s="85"/>
      <c r="E3" s="94" t="s">
        <v>99</v>
      </c>
      <c r="F3" s="82"/>
      <c r="G3" s="11"/>
      <c r="H3" s="101" t="s">
        <v>33</v>
      </c>
      <c r="I3" s="88"/>
      <c r="J3" s="91"/>
      <c r="K3" s="96" t="s">
        <v>99</v>
      </c>
      <c r="L3" s="37"/>
      <c r="M3" s="39"/>
      <c r="N3" s="102" t="s">
        <v>99</v>
      </c>
      <c r="O3" s="225"/>
      <c r="P3" s="228"/>
      <c r="Q3" s="98" t="s">
        <v>80</v>
      </c>
      <c r="R3" s="12"/>
      <c r="S3" s="12"/>
      <c r="T3" s="98" t="s">
        <v>56</v>
      </c>
      <c r="U3" s="12"/>
      <c r="V3" s="12"/>
      <c r="W3" s="98" t="s">
        <v>100</v>
      </c>
      <c r="X3" s="98" t="s">
        <v>122</v>
      </c>
      <c r="Y3" s="98" t="s">
        <v>123</v>
      </c>
      <c r="Z3" s="98" t="s">
        <v>137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32</v>
      </c>
      <c r="C4" s="83"/>
      <c r="D4" s="86"/>
      <c r="E4" s="103" t="s">
        <v>32</v>
      </c>
      <c r="F4" s="83"/>
      <c r="G4" s="13"/>
      <c r="H4" s="104" t="s">
        <v>31</v>
      </c>
      <c r="I4" s="23"/>
      <c r="J4" s="92"/>
      <c r="K4" s="105" t="s">
        <v>30</v>
      </c>
      <c r="L4" s="24"/>
      <c r="M4" s="40"/>
      <c r="N4" s="106" t="s">
        <v>51</v>
      </c>
      <c r="O4" s="226"/>
      <c r="P4" s="229"/>
      <c r="Q4" s="107" t="s">
        <v>116</v>
      </c>
      <c r="R4" s="14"/>
      <c r="S4" s="14"/>
      <c r="T4" s="107" t="s">
        <v>57</v>
      </c>
      <c r="U4" s="14"/>
      <c r="V4" s="14"/>
      <c r="W4" s="107" t="s">
        <v>62</v>
      </c>
      <c r="X4" s="107" t="s">
        <v>124</v>
      </c>
      <c r="Y4" s="107" t="s">
        <v>125</v>
      </c>
      <c r="Z4" s="107" t="s">
        <v>138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29</v>
      </c>
      <c r="B5" s="3" t="s">
        <v>25</v>
      </c>
      <c r="C5" s="15" t="s">
        <v>63</v>
      </c>
      <c r="D5" s="16" t="s">
        <v>64</v>
      </c>
      <c r="E5" s="3" t="s">
        <v>25</v>
      </c>
      <c r="F5" s="15" t="s">
        <v>63</v>
      </c>
      <c r="G5" s="16" t="s">
        <v>64</v>
      </c>
      <c r="H5" s="3" t="s">
        <v>25</v>
      </c>
      <c r="I5" s="15" t="s">
        <v>63</v>
      </c>
      <c r="J5" s="16" t="s">
        <v>64</v>
      </c>
      <c r="K5" s="3"/>
      <c r="L5" s="20" t="s">
        <v>63</v>
      </c>
      <c r="M5" s="25" t="s">
        <v>64</v>
      </c>
      <c r="N5" s="2"/>
      <c r="O5" s="73" t="s">
        <v>63</v>
      </c>
      <c r="P5" s="42" t="s">
        <v>64</v>
      </c>
      <c r="Q5" s="125"/>
      <c r="R5" s="29" t="s">
        <v>72</v>
      </c>
      <c r="S5" s="34" t="s">
        <v>73</v>
      </c>
      <c r="T5" s="79" t="s">
        <v>25</v>
      </c>
      <c r="U5" s="15" t="s">
        <v>63</v>
      </c>
      <c r="V5" s="16" t="s">
        <v>64</v>
      </c>
      <c r="W5" s="125" t="s">
        <v>25</v>
      </c>
      <c r="X5" s="125" t="s">
        <v>25</v>
      </c>
      <c r="Y5" s="125" t="s">
        <v>25</v>
      </c>
      <c r="Z5" s="125" t="s"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27</v>
      </c>
      <c r="B6" s="133" t="s">
        <v>193</v>
      </c>
      <c r="C6" s="134">
        <v>970</v>
      </c>
      <c r="D6" s="134">
        <v>1015</v>
      </c>
      <c r="E6" s="135" t="s">
        <v>15</v>
      </c>
      <c r="F6" s="136" t="s">
        <v>15</v>
      </c>
      <c r="G6" s="136" t="s">
        <v>15</v>
      </c>
      <c r="H6" s="135">
        <v>1050</v>
      </c>
      <c r="I6" s="136" t="s">
        <v>15</v>
      </c>
      <c r="J6" s="136" t="s">
        <v>15</v>
      </c>
      <c r="K6" s="135" t="s">
        <v>15</v>
      </c>
      <c r="L6" s="137" t="s">
        <v>15</v>
      </c>
      <c r="M6" s="137" t="s">
        <v>15</v>
      </c>
      <c r="N6" s="138" t="s">
        <v>202</v>
      </c>
      <c r="O6" s="139">
        <v>905</v>
      </c>
      <c r="P6" s="139">
        <v>1260</v>
      </c>
      <c r="Q6" s="127" t="s">
        <v>15</v>
      </c>
      <c r="R6" s="32">
        <v>870</v>
      </c>
      <c r="S6" s="140">
        <v>1345</v>
      </c>
      <c r="T6" s="141">
        <v>1185</v>
      </c>
      <c r="U6" s="136">
        <v>886</v>
      </c>
      <c r="V6" s="142">
        <v>886</v>
      </c>
      <c r="W6" s="127" t="s">
        <v>15</v>
      </c>
      <c r="X6" s="127" t="s">
        <v>15</v>
      </c>
      <c r="Y6" s="127" t="s">
        <v>15</v>
      </c>
      <c r="Z6" s="127" t="s">
        <v>211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23</v>
      </c>
      <c r="B7" s="135" t="s">
        <v>216</v>
      </c>
      <c r="C7" s="136">
        <v>995</v>
      </c>
      <c r="D7" s="136">
        <v>1120</v>
      </c>
      <c r="E7" s="135" t="s">
        <v>215</v>
      </c>
      <c r="F7" s="136">
        <v>1055</v>
      </c>
      <c r="G7" s="136">
        <v>1150</v>
      </c>
      <c r="H7" s="135" t="s">
        <v>198</v>
      </c>
      <c r="I7" s="136">
        <v>935</v>
      </c>
      <c r="J7" s="136">
        <v>1240</v>
      </c>
      <c r="K7" s="135" t="s">
        <v>200</v>
      </c>
      <c r="L7" s="137">
        <v>1034</v>
      </c>
      <c r="M7" s="137">
        <v>1182</v>
      </c>
      <c r="N7" s="143" t="s">
        <v>203</v>
      </c>
      <c r="O7" s="144">
        <v>1145</v>
      </c>
      <c r="P7" s="144">
        <v>1685</v>
      </c>
      <c r="Q7" s="127" t="s">
        <v>205</v>
      </c>
      <c r="R7" s="32">
        <v>1060</v>
      </c>
      <c r="S7" s="140">
        <v>1830</v>
      </c>
      <c r="T7" s="141" t="s">
        <v>207</v>
      </c>
      <c r="U7" s="136">
        <v>957</v>
      </c>
      <c r="V7" s="142">
        <v>1014</v>
      </c>
      <c r="W7" s="127" t="s">
        <v>209</v>
      </c>
      <c r="X7" s="127" t="s">
        <v>126</v>
      </c>
      <c r="Y7" s="127" t="s">
        <v>127</v>
      </c>
      <c r="Z7" s="127" t="s">
        <v>212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22</v>
      </c>
      <c r="B8" s="135" t="s">
        <v>217</v>
      </c>
      <c r="C8" s="136">
        <v>1200</v>
      </c>
      <c r="D8" s="136">
        <v>1300</v>
      </c>
      <c r="E8" s="135" t="s">
        <v>191</v>
      </c>
      <c r="F8" s="136" t="s">
        <v>15</v>
      </c>
      <c r="G8" s="136" t="s">
        <v>15</v>
      </c>
      <c r="H8" s="135" t="s">
        <v>199</v>
      </c>
      <c r="I8" s="136">
        <v>1060</v>
      </c>
      <c r="J8" s="136">
        <v>1299</v>
      </c>
      <c r="K8" s="135" t="s">
        <v>201</v>
      </c>
      <c r="L8" s="137">
        <v>1138</v>
      </c>
      <c r="M8" s="137">
        <v>1348</v>
      </c>
      <c r="N8" s="145" t="s">
        <v>15</v>
      </c>
      <c r="O8" s="146" t="s">
        <v>15</v>
      </c>
      <c r="P8" s="146" t="s">
        <v>15</v>
      </c>
      <c r="Q8" s="127" t="s">
        <v>206</v>
      </c>
      <c r="R8" s="32">
        <v>1585</v>
      </c>
      <c r="S8" s="140">
        <v>2145</v>
      </c>
      <c r="T8" s="141" t="s">
        <v>208</v>
      </c>
      <c r="U8" s="136">
        <v>1050</v>
      </c>
      <c r="V8" s="142">
        <v>1090</v>
      </c>
      <c r="W8" s="127" t="s">
        <v>15</v>
      </c>
      <c r="X8" s="127" t="s">
        <v>15</v>
      </c>
      <c r="Y8" s="127" t="s">
        <v>15</v>
      </c>
      <c r="Z8" s="127" t="s">
        <v>196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21</v>
      </c>
      <c r="B9" s="135" t="s">
        <v>194</v>
      </c>
      <c r="C9" s="136">
        <v>1215</v>
      </c>
      <c r="D9" s="136">
        <v>1300</v>
      </c>
      <c r="E9" s="135" t="s">
        <v>192</v>
      </c>
      <c r="F9" s="136">
        <v>1175</v>
      </c>
      <c r="G9" s="136">
        <v>1225</v>
      </c>
      <c r="H9" s="135" t="s">
        <v>15</v>
      </c>
      <c r="I9" s="136" t="s">
        <v>15</v>
      </c>
      <c r="J9" s="136" t="s">
        <v>15</v>
      </c>
      <c r="K9" s="135" t="s">
        <v>15</v>
      </c>
      <c r="L9" s="137" t="s">
        <v>15</v>
      </c>
      <c r="M9" s="137" t="s">
        <v>15</v>
      </c>
      <c r="N9" s="143" t="s">
        <v>15</v>
      </c>
      <c r="O9" s="144" t="s">
        <v>15</v>
      </c>
      <c r="P9" s="144" t="s">
        <v>15</v>
      </c>
      <c r="Q9" s="127" t="s">
        <v>15</v>
      </c>
      <c r="R9" s="32" t="s">
        <v>15</v>
      </c>
      <c r="S9" s="140" t="s">
        <v>15</v>
      </c>
      <c r="T9" s="141" t="s">
        <v>15</v>
      </c>
      <c r="U9" s="136" t="s">
        <v>15</v>
      </c>
      <c r="V9" s="142" t="s">
        <v>15</v>
      </c>
      <c r="W9" s="127" t="s">
        <v>15</v>
      </c>
      <c r="X9" s="127" t="s">
        <v>15</v>
      </c>
      <c r="Y9" s="127" t="s">
        <v>15</v>
      </c>
      <c r="Z9" s="127" t="s">
        <v>213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48</v>
      </c>
      <c r="B10" s="135" t="s">
        <v>195</v>
      </c>
      <c r="C10" s="136">
        <v>1225</v>
      </c>
      <c r="D10" s="136">
        <v>1320</v>
      </c>
      <c r="E10" s="135" t="s">
        <v>15</v>
      </c>
      <c r="F10" s="136" t="s">
        <v>15</v>
      </c>
      <c r="G10" s="136" t="s">
        <v>15</v>
      </c>
      <c r="H10" s="135" t="s">
        <v>15</v>
      </c>
      <c r="I10" s="136" t="s">
        <v>15</v>
      </c>
      <c r="J10" s="136" t="s">
        <v>15</v>
      </c>
      <c r="K10" s="135" t="s">
        <v>15</v>
      </c>
      <c r="L10" s="137" t="s">
        <v>15</v>
      </c>
      <c r="M10" s="137" t="s">
        <v>15</v>
      </c>
      <c r="N10" s="145" t="s">
        <v>204</v>
      </c>
      <c r="O10" s="146">
        <v>1140</v>
      </c>
      <c r="P10" s="146">
        <v>1805</v>
      </c>
      <c r="Q10" s="127" t="s">
        <v>15</v>
      </c>
      <c r="R10" s="32">
        <v>1415</v>
      </c>
      <c r="S10" s="140">
        <v>2750</v>
      </c>
      <c r="T10" s="141" t="s">
        <v>15</v>
      </c>
      <c r="U10" s="136">
        <v>1120</v>
      </c>
      <c r="V10" s="142">
        <v>1120</v>
      </c>
      <c r="W10" s="127" t="s">
        <v>210</v>
      </c>
      <c r="X10" s="127" t="s">
        <v>128</v>
      </c>
      <c r="Y10" s="127" t="s">
        <v>129</v>
      </c>
      <c r="Z10" s="127" t="s">
        <v>214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20</v>
      </c>
      <c r="B11" s="135" t="s">
        <v>15</v>
      </c>
      <c r="C11" s="148" t="s">
        <v>15</v>
      </c>
      <c r="D11" s="148" t="s">
        <v>15</v>
      </c>
      <c r="E11" s="147" t="s">
        <v>15</v>
      </c>
      <c r="F11" s="148" t="s">
        <v>15</v>
      </c>
      <c r="G11" s="148" t="s">
        <v>15</v>
      </c>
      <c r="H11" s="149" t="s">
        <v>15</v>
      </c>
      <c r="I11" s="150" t="s">
        <v>15</v>
      </c>
      <c r="J11" s="150" t="s">
        <v>15</v>
      </c>
      <c r="K11" s="149" t="s">
        <v>15</v>
      </c>
      <c r="L11" s="151" t="s">
        <v>15</v>
      </c>
      <c r="M11" s="151" t="s">
        <v>15</v>
      </c>
      <c r="N11" s="152" t="s">
        <v>15</v>
      </c>
      <c r="O11" s="153">
        <v>1515</v>
      </c>
      <c r="P11" s="154">
        <v>2030</v>
      </c>
      <c r="Q11" s="155" t="s">
        <v>15</v>
      </c>
      <c r="R11" s="156">
        <v>1750</v>
      </c>
      <c r="S11" s="157">
        <v>3480</v>
      </c>
      <c r="T11" s="158" t="s">
        <v>15</v>
      </c>
      <c r="U11" s="148" t="s">
        <v>15</v>
      </c>
      <c r="V11" s="159" t="s">
        <v>15</v>
      </c>
      <c r="W11" s="155">
        <v>2360</v>
      </c>
      <c r="X11" s="155">
        <v>1786</v>
      </c>
      <c r="Y11" s="155">
        <v>1787</v>
      </c>
      <c r="Z11" s="155">
        <v>2660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28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27</v>
      </c>
      <c r="B13" s="135">
        <v>800</v>
      </c>
      <c r="C13" s="136">
        <v>800</v>
      </c>
      <c r="D13" s="136">
        <v>800</v>
      </c>
      <c r="E13" s="135" t="s">
        <v>15</v>
      </c>
      <c r="F13" s="136" t="s">
        <v>15</v>
      </c>
      <c r="G13" s="136" t="s">
        <v>15</v>
      </c>
      <c r="H13" s="135" t="s">
        <v>15</v>
      </c>
      <c r="I13" s="136" t="s">
        <v>15</v>
      </c>
      <c r="J13" s="136" t="s">
        <v>15</v>
      </c>
      <c r="K13" s="135" t="s">
        <v>15</v>
      </c>
      <c r="L13" s="137" t="s">
        <v>15</v>
      </c>
      <c r="M13" s="137" t="s">
        <v>15</v>
      </c>
      <c r="N13" s="145">
        <v>536</v>
      </c>
      <c r="O13" s="146">
        <v>536</v>
      </c>
      <c r="P13" s="146">
        <v>536</v>
      </c>
      <c r="Q13" s="127" t="s">
        <v>15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15</v>
      </c>
      <c r="X13" s="127" t="s">
        <v>15</v>
      </c>
      <c r="Y13" s="127" t="s">
        <v>15</v>
      </c>
      <c r="Z13" s="127" t="s">
        <v>154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23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145</v>
      </c>
      <c r="I14" s="136">
        <v>585</v>
      </c>
      <c r="J14" s="136">
        <v>750</v>
      </c>
      <c r="K14" s="135" t="s">
        <v>52</v>
      </c>
      <c r="L14" s="137">
        <v>750</v>
      </c>
      <c r="M14" s="137">
        <v>950</v>
      </c>
      <c r="N14" s="160" t="s">
        <v>90</v>
      </c>
      <c r="O14" s="146">
        <v>726</v>
      </c>
      <c r="P14" s="146">
        <v>814</v>
      </c>
      <c r="Q14" s="127" t="s">
        <v>92</v>
      </c>
      <c r="R14" s="32">
        <v>534</v>
      </c>
      <c r="S14" s="140">
        <v>883</v>
      </c>
      <c r="T14" s="141" t="s">
        <v>150</v>
      </c>
      <c r="U14" s="136">
        <v>670</v>
      </c>
      <c r="V14" s="142">
        <v>637</v>
      </c>
      <c r="W14" s="127" t="s">
        <v>151</v>
      </c>
      <c r="X14" s="127" t="s">
        <v>130</v>
      </c>
      <c r="Y14" s="127" t="s">
        <v>131</v>
      </c>
      <c r="Z14" s="127" t="s">
        <v>152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22</v>
      </c>
      <c r="B15" s="135">
        <v>1150</v>
      </c>
      <c r="C15" s="136">
        <v>1150</v>
      </c>
      <c r="D15" s="136">
        <v>1150</v>
      </c>
      <c r="E15" s="135">
        <v>909</v>
      </c>
      <c r="F15" s="136" t="s">
        <v>15</v>
      </c>
      <c r="G15" s="136" t="s">
        <v>15</v>
      </c>
      <c r="H15" s="135" t="s">
        <v>181</v>
      </c>
      <c r="I15" s="136">
        <v>715</v>
      </c>
      <c r="J15" s="136">
        <v>1000</v>
      </c>
      <c r="K15" s="135">
        <v>975</v>
      </c>
      <c r="L15" s="137">
        <v>950</v>
      </c>
      <c r="M15" s="137">
        <v>975</v>
      </c>
      <c r="N15" s="145" t="s">
        <v>15</v>
      </c>
      <c r="O15" s="146" t="s">
        <v>15</v>
      </c>
      <c r="P15" s="146" t="s">
        <v>15</v>
      </c>
      <c r="Q15" s="127" t="s">
        <v>93</v>
      </c>
      <c r="R15" s="32">
        <v>862</v>
      </c>
      <c r="S15" s="140">
        <v>862</v>
      </c>
      <c r="T15" s="141" t="s">
        <v>60</v>
      </c>
      <c r="U15" s="136">
        <v>815</v>
      </c>
      <c r="V15" s="142">
        <v>1160</v>
      </c>
      <c r="W15" s="127" t="s">
        <v>15</v>
      </c>
      <c r="X15" s="127" t="s">
        <v>15</v>
      </c>
      <c r="Y15" s="127" t="s">
        <v>15</v>
      </c>
      <c r="Z15" s="127" t="s">
        <v>15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49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 t="s">
        <v>15</v>
      </c>
      <c r="I16" s="136" t="s">
        <v>15</v>
      </c>
      <c r="J16" s="136" t="s">
        <v>15</v>
      </c>
      <c r="K16" s="135" t="s">
        <v>15</v>
      </c>
      <c r="L16" s="137" t="s">
        <v>15</v>
      </c>
      <c r="M16" s="137" t="s">
        <v>15</v>
      </c>
      <c r="N16" s="143" t="s">
        <v>15</v>
      </c>
      <c r="O16" s="144" t="s">
        <v>15</v>
      </c>
      <c r="P16" s="144" t="s">
        <v>15</v>
      </c>
      <c r="Q16" s="127" t="s">
        <v>15</v>
      </c>
      <c r="R16" s="32" t="s">
        <v>15</v>
      </c>
      <c r="S16" s="140" t="s">
        <v>15</v>
      </c>
      <c r="T16" s="141" t="s">
        <v>15</v>
      </c>
      <c r="U16" s="136" t="s">
        <v>15</v>
      </c>
      <c r="V16" s="142" t="s">
        <v>15</v>
      </c>
      <c r="W16" s="127" t="s">
        <v>15</v>
      </c>
      <c r="X16" s="127" t="s">
        <v>15</v>
      </c>
      <c r="Y16" s="127" t="s">
        <v>15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48</v>
      </c>
      <c r="B17" s="133">
        <v>1165</v>
      </c>
      <c r="C17" s="134">
        <v>1165</v>
      </c>
      <c r="D17" s="134">
        <v>1165</v>
      </c>
      <c r="E17" s="135" t="s">
        <v>15</v>
      </c>
      <c r="F17" s="136" t="s">
        <v>15</v>
      </c>
      <c r="G17" s="136" t="s">
        <v>15</v>
      </c>
      <c r="H17" s="135" t="s">
        <v>15</v>
      </c>
      <c r="I17" s="136" t="s">
        <v>15</v>
      </c>
      <c r="J17" s="136" t="s">
        <v>15</v>
      </c>
      <c r="K17" s="135" t="s">
        <v>15</v>
      </c>
      <c r="L17" s="137" t="s">
        <v>15</v>
      </c>
      <c r="M17" s="137" t="s">
        <v>15</v>
      </c>
      <c r="N17" s="145" t="s">
        <v>91</v>
      </c>
      <c r="O17" s="146">
        <v>946</v>
      </c>
      <c r="P17" s="146">
        <v>1036</v>
      </c>
      <c r="Q17" s="127" t="s">
        <v>15</v>
      </c>
      <c r="R17" s="32">
        <v>966</v>
      </c>
      <c r="S17" s="140">
        <v>1190</v>
      </c>
      <c r="T17" s="141" t="s">
        <v>15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153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20</v>
      </c>
      <c r="B18" s="135" t="s">
        <v>15</v>
      </c>
      <c r="C18" s="136" t="s">
        <v>15</v>
      </c>
      <c r="D18" s="150" t="s">
        <v>15</v>
      </c>
      <c r="E18" s="135" t="s">
        <v>15</v>
      </c>
      <c r="F18" s="136" t="s">
        <v>15</v>
      </c>
      <c r="G18" s="136" t="s">
        <v>15</v>
      </c>
      <c r="H18" s="135" t="s">
        <v>15</v>
      </c>
      <c r="I18" s="136" t="s">
        <v>15</v>
      </c>
      <c r="J18" s="136" t="s">
        <v>15</v>
      </c>
      <c r="K18" s="135" t="s">
        <v>15</v>
      </c>
      <c r="L18" s="137" t="s">
        <v>15</v>
      </c>
      <c r="M18" s="137" t="s">
        <v>15</v>
      </c>
      <c r="N18" s="161">
        <v>1286</v>
      </c>
      <c r="O18" s="162">
        <v>1286</v>
      </c>
      <c r="P18" s="163">
        <v>1286</v>
      </c>
      <c r="Q18" s="155" t="s">
        <v>15</v>
      </c>
      <c r="R18" s="156">
        <v>1100</v>
      </c>
      <c r="S18" s="157">
        <v>1321</v>
      </c>
      <c r="T18" s="158" t="s">
        <v>15</v>
      </c>
      <c r="U18" s="148" t="s">
        <v>15</v>
      </c>
      <c r="V18" s="159" t="s">
        <v>15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26</v>
      </c>
      <c r="B19" s="75" t="s">
        <v>25</v>
      </c>
      <c r="C19" s="17" t="s">
        <v>25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24</v>
      </c>
      <c r="B20" s="74" t="s">
        <v>180</v>
      </c>
      <c r="C20" s="15">
        <f>SUM(C6/C13)</f>
        <v>1.2124999999999999</v>
      </c>
      <c r="D20" s="15">
        <f>SUM(D6/D13)</f>
        <v>1.26875</v>
      </c>
      <c r="E20" s="74" t="s">
        <v>15</v>
      </c>
      <c r="F20" s="15" t="s">
        <v>15</v>
      </c>
      <c r="G20" s="15" t="s">
        <v>15</v>
      </c>
      <c r="H20" s="74" t="s">
        <v>15</v>
      </c>
      <c r="I20" s="15" t="s">
        <v>15</v>
      </c>
      <c r="J20" s="15" t="s">
        <v>15</v>
      </c>
      <c r="K20" s="74" t="s">
        <v>15</v>
      </c>
      <c r="L20" s="20" t="s">
        <v>15</v>
      </c>
      <c r="M20" s="20" t="s">
        <v>15</v>
      </c>
      <c r="N20" s="77" t="s">
        <v>165</v>
      </c>
      <c r="O20" s="30">
        <f>SUM(O6/O13)</f>
        <v>1.6884328358208955</v>
      </c>
      <c r="P20" s="27">
        <f>SUM(P6/P13)</f>
        <v>2.3507462686567164</v>
      </c>
      <c r="Q20" s="126" t="s">
        <v>15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15</v>
      </c>
      <c r="X20" s="126" t="s">
        <v>15</v>
      </c>
      <c r="Y20" s="126" t="s">
        <v>15</v>
      </c>
      <c r="Z20" s="126" t="s">
        <v>174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23</v>
      </c>
      <c r="B21" s="74" t="s">
        <v>184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189</v>
      </c>
      <c r="F21" s="15">
        <f t="shared" si="0"/>
        <v>1.272617611580217</v>
      </c>
      <c r="G21" s="15">
        <f t="shared" si="0"/>
        <v>1.3872135102533172</v>
      </c>
      <c r="H21" s="74" t="s">
        <v>182</v>
      </c>
      <c r="I21" s="15">
        <f t="shared" si="0"/>
        <v>1.5982905982905984</v>
      </c>
      <c r="J21" s="15">
        <f t="shared" si="0"/>
        <v>1.6533333333333333</v>
      </c>
      <c r="K21" s="74" t="s">
        <v>164</v>
      </c>
      <c r="L21" s="15">
        <f t="shared" si="0"/>
        <v>1.3786666666666667</v>
      </c>
      <c r="M21" s="15">
        <f t="shared" si="0"/>
        <v>1.2442105263157894</v>
      </c>
      <c r="N21" s="77" t="s">
        <v>166</v>
      </c>
      <c r="O21" s="30">
        <f t="shared" si="0"/>
        <v>1.5771349862258952</v>
      </c>
      <c r="P21" s="27">
        <f t="shared" si="0"/>
        <v>2.0700245700245699</v>
      </c>
      <c r="Q21" s="126" t="s">
        <v>169</v>
      </c>
      <c r="R21" s="30">
        <f t="shared" si="0"/>
        <v>1.9850187265917603</v>
      </c>
      <c r="S21" s="31">
        <f t="shared" si="0"/>
        <v>2.072480181200453</v>
      </c>
      <c r="T21" s="79" t="s">
        <v>171</v>
      </c>
      <c r="U21" s="15">
        <f t="shared" si="0"/>
        <v>1.4283582089552238</v>
      </c>
      <c r="V21" s="27">
        <f t="shared" si="0"/>
        <v>1.5918367346938775</v>
      </c>
      <c r="W21" s="126" t="s">
        <v>172</v>
      </c>
      <c r="X21" s="126" t="s">
        <v>132</v>
      </c>
      <c r="Y21" s="126" t="s">
        <v>133</v>
      </c>
      <c r="Z21" s="126" t="s">
        <v>175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22</v>
      </c>
      <c r="B22" s="74" t="s">
        <v>185</v>
      </c>
      <c r="C22" s="15">
        <f t="shared" si="0"/>
        <v>1.0434782608695652</v>
      </c>
      <c r="D22" s="15">
        <f t="shared" si="0"/>
        <v>1.1304347826086956</v>
      </c>
      <c r="E22" s="74" t="s">
        <v>190</v>
      </c>
      <c r="F22" s="15" t="s">
        <v>15</v>
      </c>
      <c r="G22" s="15" t="s">
        <v>15</v>
      </c>
      <c r="H22" s="74" t="s">
        <v>183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15</v>
      </c>
      <c r="O22" s="30" t="s">
        <v>15</v>
      </c>
      <c r="P22" s="27" t="s">
        <v>15</v>
      </c>
      <c r="Q22" s="126" t="s">
        <v>170</v>
      </c>
      <c r="R22" s="30">
        <f t="shared" si="0"/>
        <v>1.8387470997679813</v>
      </c>
      <c r="S22" s="30">
        <f t="shared" si="0"/>
        <v>2.488399071925754</v>
      </c>
      <c r="T22" s="79" t="s">
        <v>157</v>
      </c>
      <c r="U22" s="15">
        <f t="shared" si="0"/>
        <v>1.2883435582822085</v>
      </c>
      <c r="V22" s="27">
        <f t="shared" si="0"/>
        <v>0.93965517241379315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21</v>
      </c>
      <c r="B23" s="74" t="s">
        <v>186</v>
      </c>
      <c r="C23" s="15">
        <f>SUM(C9/C16)</f>
        <v>1.0429184549356223</v>
      </c>
      <c r="D23" s="15">
        <f t="shared" si="0"/>
        <v>1.1158798283261802</v>
      </c>
      <c r="E23" s="74" t="s">
        <v>190</v>
      </c>
      <c r="F23" s="15">
        <f>SUM(F9/F16)</f>
        <v>1.2926292629262925</v>
      </c>
      <c r="G23" s="15">
        <f>SUM(G9/G16)</f>
        <v>1.3476347634763477</v>
      </c>
      <c r="H23" s="74" t="s">
        <v>15</v>
      </c>
      <c r="I23" s="15" t="s">
        <v>15</v>
      </c>
      <c r="J23" s="15" t="s">
        <v>15</v>
      </c>
      <c r="K23" s="74" t="s">
        <v>15</v>
      </c>
      <c r="L23" s="20" t="s">
        <v>15</v>
      </c>
      <c r="M23" s="20" t="s">
        <v>15</v>
      </c>
      <c r="N23" s="164" t="s">
        <v>15</v>
      </c>
      <c r="O23" s="30" t="s">
        <v>15</v>
      </c>
      <c r="P23" s="18" t="s">
        <v>15</v>
      </c>
      <c r="Q23" s="126" t="s">
        <v>15</v>
      </c>
      <c r="R23" s="30" t="s">
        <v>15</v>
      </c>
      <c r="S23" s="31" t="s">
        <v>15</v>
      </c>
      <c r="T23" s="79" t="s">
        <v>15</v>
      </c>
      <c r="U23" s="15" t="s">
        <v>15</v>
      </c>
      <c r="V23" s="27" t="s">
        <v>15</v>
      </c>
      <c r="W23" s="126" t="s">
        <v>15</v>
      </c>
      <c r="X23" s="126" t="s">
        <v>15</v>
      </c>
      <c r="Y23" s="126" t="s">
        <v>15</v>
      </c>
      <c r="Z23" s="126" t="s">
        <v>176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50</v>
      </c>
      <c r="B24" s="74" t="s">
        <v>187</v>
      </c>
      <c r="C24" s="15">
        <f t="shared" si="0"/>
        <v>1.0515021459227467</v>
      </c>
      <c r="D24" s="15">
        <f t="shared" si="0"/>
        <v>1.1330472103004292</v>
      </c>
      <c r="E24" s="165" t="s">
        <v>15</v>
      </c>
      <c r="F24" s="166" t="s">
        <v>15</v>
      </c>
      <c r="G24" s="166" t="s">
        <v>15</v>
      </c>
      <c r="H24" s="79" t="s">
        <v>15</v>
      </c>
      <c r="I24" s="167" t="s">
        <v>15</v>
      </c>
      <c r="J24" s="167" t="s">
        <v>15</v>
      </c>
      <c r="K24" s="74" t="s">
        <v>15</v>
      </c>
      <c r="L24" s="20" t="s">
        <v>15</v>
      </c>
      <c r="M24" s="20" t="s">
        <v>15</v>
      </c>
      <c r="N24" s="77" t="s">
        <v>167</v>
      </c>
      <c r="O24" s="30">
        <f t="shared" si="0"/>
        <v>1.2050739957716703</v>
      </c>
      <c r="P24" s="27">
        <f t="shared" si="0"/>
        <v>1.7422779922779923</v>
      </c>
      <c r="Q24" s="126" t="s">
        <v>15</v>
      </c>
      <c r="R24" s="30">
        <f t="shared" si="0"/>
        <v>1.4648033126293996</v>
      </c>
      <c r="S24" s="31">
        <f t="shared" si="0"/>
        <v>2.3109243697478989</v>
      </c>
      <c r="T24" s="79" t="s">
        <v>15</v>
      </c>
      <c r="U24" s="15">
        <f t="shared" si="0"/>
        <v>0.93333333333333335</v>
      </c>
      <c r="V24" s="27">
        <f t="shared" si="0"/>
        <v>0.93333333333333335</v>
      </c>
      <c r="W24" s="126" t="s">
        <v>173</v>
      </c>
      <c r="X24" s="126" t="s">
        <v>119</v>
      </c>
      <c r="Y24" s="126" t="s">
        <v>134</v>
      </c>
      <c r="Z24" s="126" t="s">
        <v>177</v>
      </c>
    </row>
    <row r="25" spans="1:39" ht="12.75" customHeight="1" x14ac:dyDescent="0.25">
      <c r="A25" s="53" t="s">
        <v>20</v>
      </c>
      <c r="B25" s="168" t="s">
        <v>15</v>
      </c>
      <c r="C25" s="169" t="s">
        <v>15</v>
      </c>
      <c r="D25" s="169" t="s">
        <v>15</v>
      </c>
      <c r="E25" s="168" t="s">
        <v>15</v>
      </c>
      <c r="F25" s="15" t="s">
        <v>15</v>
      </c>
      <c r="G25" s="15" t="s">
        <v>15</v>
      </c>
      <c r="H25" s="168" t="s">
        <v>15</v>
      </c>
      <c r="I25" s="15" t="s">
        <v>15</v>
      </c>
      <c r="J25" s="15" t="s">
        <v>15</v>
      </c>
      <c r="K25" s="168" t="s">
        <v>15</v>
      </c>
      <c r="L25" s="20" t="s">
        <v>15</v>
      </c>
      <c r="M25" s="20" t="s">
        <v>15</v>
      </c>
      <c r="N25" s="170" t="s">
        <v>168</v>
      </c>
      <c r="O25" s="30">
        <f t="shared" si="0"/>
        <v>1.1780715396578538</v>
      </c>
      <c r="P25" s="27">
        <f t="shared" si="0"/>
        <v>1.578538102643857</v>
      </c>
      <c r="Q25" s="171" t="s">
        <v>15</v>
      </c>
      <c r="R25" s="30">
        <f t="shared" si="0"/>
        <v>1.5909090909090908</v>
      </c>
      <c r="S25" s="31">
        <f t="shared" si="0"/>
        <v>2.6343679031037093</v>
      </c>
      <c r="T25" s="172" t="s">
        <v>15</v>
      </c>
      <c r="U25" s="15" t="s">
        <v>15</v>
      </c>
      <c r="V25" s="27" t="s">
        <v>15</v>
      </c>
      <c r="W25" s="171" t="s">
        <v>15</v>
      </c>
      <c r="X25" s="171">
        <v>2.48</v>
      </c>
      <c r="Y25" s="171">
        <v>3.48</v>
      </c>
      <c r="Z25" s="171" t="s">
        <v>178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19</v>
      </c>
      <c r="B26" s="189">
        <v>0.91149999999999998</v>
      </c>
      <c r="C26" s="190"/>
      <c r="E26" s="191">
        <v>0.95920000000000005</v>
      </c>
      <c r="F26" s="187"/>
      <c r="G26" s="188"/>
      <c r="H26" s="202">
        <v>0.85</v>
      </c>
      <c r="I26" s="187"/>
      <c r="J26" s="188"/>
      <c r="K26" s="202" t="s">
        <v>15</v>
      </c>
      <c r="L26" s="203"/>
      <c r="M26" s="204"/>
      <c r="N26" s="202">
        <v>0.92800000000000005</v>
      </c>
      <c r="O26" s="187"/>
      <c r="P26" s="188"/>
      <c r="Q26" s="202">
        <v>0.95099999999999996</v>
      </c>
      <c r="R26" s="42"/>
      <c r="S26" s="205"/>
      <c r="T26" s="202">
        <v>0.9</v>
      </c>
      <c r="U26" s="42"/>
      <c r="V26" s="188"/>
      <c r="W26" s="202">
        <v>0.96</v>
      </c>
      <c r="X26" s="202"/>
      <c r="Y26" s="202"/>
      <c r="Z26" s="202">
        <v>0.9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18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149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17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101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14</v>
      </c>
      <c r="B30" s="114" t="s">
        <v>74</v>
      </c>
      <c r="C30" s="61"/>
      <c r="D30" s="60"/>
      <c r="E30" s="122" t="s">
        <v>74</v>
      </c>
      <c r="F30" s="66"/>
      <c r="G30" s="67"/>
      <c r="H30" s="122" t="s">
        <v>74</v>
      </c>
      <c r="I30" s="66"/>
      <c r="J30" s="67"/>
      <c r="K30" s="122" t="s">
        <v>74</v>
      </c>
      <c r="L30" s="68"/>
      <c r="M30" s="69"/>
      <c r="N30" s="122" t="s">
        <v>74</v>
      </c>
      <c r="O30" s="64"/>
      <c r="P30" s="65"/>
      <c r="Q30" s="122" t="s">
        <v>74</v>
      </c>
      <c r="R30" s="72"/>
      <c r="S30" s="65"/>
      <c r="T30" s="123" t="s">
        <v>75</v>
      </c>
      <c r="U30" s="72"/>
      <c r="V30" s="65"/>
      <c r="W30" s="122" t="s">
        <v>74</v>
      </c>
      <c r="X30" s="122" t="s">
        <v>74</v>
      </c>
      <c r="Y30" s="122" t="s">
        <v>74</v>
      </c>
      <c r="Z30" s="122" t="s">
        <v>74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25</v>
      </c>
      <c r="B31" s="179" t="s">
        <v>155</v>
      </c>
      <c r="C31" s="108"/>
      <c r="D31" s="60"/>
      <c r="E31" s="179" t="s">
        <v>155</v>
      </c>
      <c r="F31" s="109"/>
      <c r="G31" s="110"/>
      <c r="H31" s="113" t="s">
        <v>76</v>
      </c>
      <c r="I31" s="109"/>
      <c r="J31" s="110"/>
      <c r="K31" s="179" t="s">
        <v>148</v>
      </c>
      <c r="L31" s="109"/>
      <c r="M31" s="110"/>
      <c r="N31" s="180" t="s">
        <v>104</v>
      </c>
      <c r="O31" s="109"/>
      <c r="P31" s="108"/>
      <c r="Q31" s="115" t="s">
        <v>104</v>
      </c>
      <c r="R31" s="60"/>
      <c r="S31" s="132"/>
      <c r="T31" s="115" t="s">
        <v>110</v>
      </c>
      <c r="U31" s="60"/>
      <c r="V31" s="110"/>
      <c r="W31" s="221" t="s">
        <v>112</v>
      </c>
      <c r="X31" s="221" t="s">
        <v>112</v>
      </c>
      <c r="Y31" s="221" t="s">
        <v>112</v>
      </c>
      <c r="Z31" s="221" t="s">
        <v>139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156</v>
      </c>
      <c r="C32" s="108"/>
      <c r="D32" s="60"/>
      <c r="E32" s="179" t="s">
        <v>156</v>
      </c>
      <c r="F32" s="109"/>
      <c r="G32" s="110"/>
      <c r="H32" s="113" t="s">
        <v>106</v>
      </c>
      <c r="I32" s="109"/>
      <c r="J32" s="110"/>
      <c r="K32" s="179" t="s">
        <v>102</v>
      </c>
      <c r="L32" s="109"/>
      <c r="M32" s="110"/>
      <c r="N32" s="113" t="s">
        <v>105</v>
      </c>
      <c r="O32" s="109"/>
      <c r="P32" s="108"/>
      <c r="Q32" s="113" t="s">
        <v>105</v>
      </c>
      <c r="R32" s="60"/>
      <c r="S32" s="111"/>
      <c r="T32" s="186" t="s">
        <v>109</v>
      </c>
      <c r="U32" s="72"/>
      <c r="V32" s="110"/>
      <c r="W32" s="222"/>
      <c r="X32" s="222"/>
      <c r="Y32" s="222"/>
      <c r="Z32" s="22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103</v>
      </c>
      <c r="C33" s="108"/>
      <c r="D33" s="60"/>
      <c r="E33" s="216" t="s">
        <v>118</v>
      </c>
      <c r="F33" s="109"/>
      <c r="G33" s="110"/>
      <c r="H33" s="113" t="s">
        <v>146</v>
      </c>
      <c r="I33" s="109"/>
      <c r="J33" s="110"/>
      <c r="K33" s="179"/>
      <c r="L33" s="109"/>
      <c r="M33" s="110"/>
      <c r="N33" s="185" t="s">
        <v>107</v>
      </c>
      <c r="O33" s="109"/>
      <c r="P33" s="108"/>
      <c r="Q33" s="116" t="s">
        <v>108</v>
      </c>
      <c r="R33" s="60"/>
      <c r="S33" s="111"/>
      <c r="T33" s="113" t="s">
        <v>111</v>
      </c>
      <c r="U33" s="72"/>
      <c r="V33" s="110"/>
      <c r="W33" s="223"/>
      <c r="X33" s="223"/>
      <c r="Y33" s="223"/>
      <c r="Z33" s="22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13</v>
      </c>
      <c r="B34" s="192" t="s">
        <v>7</v>
      </c>
      <c r="C34" s="26"/>
      <c r="E34" s="192" t="s">
        <v>7</v>
      </c>
      <c r="F34" s="193"/>
      <c r="G34" s="194"/>
      <c r="H34" s="206" t="s">
        <v>7</v>
      </c>
      <c r="I34" s="206" t="s">
        <v>7</v>
      </c>
      <c r="J34" s="206" t="s">
        <v>7</v>
      </c>
      <c r="K34" s="206" t="s">
        <v>7</v>
      </c>
      <c r="L34" s="206" t="s">
        <v>7</v>
      </c>
      <c r="M34" s="206" t="s">
        <v>7</v>
      </c>
      <c r="N34" s="206" t="s">
        <v>7</v>
      </c>
      <c r="O34" s="206" t="s">
        <v>7</v>
      </c>
      <c r="P34" s="206" t="s">
        <v>7</v>
      </c>
      <c r="Q34" s="206" t="s">
        <v>7</v>
      </c>
      <c r="R34" s="206" t="s">
        <v>7</v>
      </c>
      <c r="S34" s="206" t="s">
        <v>7</v>
      </c>
      <c r="T34" s="206" t="s">
        <v>7</v>
      </c>
      <c r="U34" s="206" t="s">
        <v>7</v>
      </c>
      <c r="V34" s="206" t="s">
        <v>7</v>
      </c>
      <c r="W34" s="206" t="s">
        <v>7</v>
      </c>
      <c r="X34" s="206" t="s">
        <v>7</v>
      </c>
      <c r="Y34" s="206" t="s">
        <v>7</v>
      </c>
      <c r="Z34" s="206" t="s">
        <v>7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12</v>
      </c>
      <c r="B35" s="217" t="s">
        <v>197</v>
      </c>
      <c r="C35" s="63"/>
      <c r="D35" s="60"/>
      <c r="E35" s="220" t="s">
        <v>197</v>
      </c>
      <c r="F35" s="70"/>
      <c r="G35" s="71"/>
      <c r="H35" s="118" t="s">
        <v>117</v>
      </c>
      <c r="I35" s="68"/>
      <c r="J35" s="69"/>
      <c r="K35" s="121" t="s">
        <v>11</v>
      </c>
      <c r="L35" s="68"/>
      <c r="M35" s="69"/>
      <c r="N35" s="121" t="s">
        <v>11</v>
      </c>
      <c r="O35" s="68"/>
      <c r="P35" s="69"/>
      <c r="Q35" s="121" t="s">
        <v>162</v>
      </c>
      <c r="R35" s="72"/>
      <c r="S35" s="65"/>
      <c r="T35" s="121" t="s">
        <v>58</v>
      </c>
      <c r="U35" s="72"/>
      <c r="V35" s="69"/>
      <c r="W35" s="121" t="s">
        <v>95</v>
      </c>
      <c r="X35" s="121" t="s">
        <v>95</v>
      </c>
      <c r="Y35" s="121" t="s">
        <v>95</v>
      </c>
      <c r="Z35" s="121" t="s">
        <v>140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10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188</v>
      </c>
      <c r="C37" s="62"/>
      <c r="D37" s="60"/>
      <c r="E37" s="117" t="s">
        <v>47</v>
      </c>
      <c r="F37" s="68"/>
      <c r="G37" s="69"/>
      <c r="H37" s="120" t="s">
        <v>147</v>
      </c>
      <c r="I37" s="68"/>
      <c r="J37" s="69"/>
      <c r="K37" s="120" t="s">
        <v>45</v>
      </c>
      <c r="L37" s="68"/>
      <c r="M37" s="69"/>
      <c r="N37" s="120" t="s">
        <v>46</v>
      </c>
      <c r="O37" s="68"/>
      <c r="P37" s="69"/>
      <c r="Q37" s="120" t="s">
        <v>163</v>
      </c>
      <c r="R37" s="72"/>
      <c r="S37" s="65"/>
      <c r="T37" s="119" t="s">
        <v>59</v>
      </c>
      <c r="U37" s="72"/>
      <c r="V37" s="69"/>
      <c r="W37" s="119" t="s">
        <v>94</v>
      </c>
      <c r="X37" s="119" t="s">
        <v>94</v>
      </c>
      <c r="Y37" s="119" t="s">
        <v>94</v>
      </c>
      <c r="Z37" s="119" t="s">
        <v>94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9</v>
      </c>
      <c r="B38" s="196" t="s">
        <v>7</v>
      </c>
      <c r="C38" s="197"/>
      <c r="E38" s="198" t="s">
        <v>8</v>
      </c>
      <c r="F38" s="193"/>
      <c r="G38" s="194"/>
      <c r="H38" s="121" t="s">
        <v>7</v>
      </c>
      <c r="I38" s="193"/>
      <c r="J38" s="194"/>
      <c r="K38" s="121" t="s">
        <v>7</v>
      </c>
      <c r="L38" s="193"/>
      <c r="M38" s="194"/>
      <c r="N38" s="118" t="s">
        <v>113</v>
      </c>
      <c r="O38" s="193"/>
      <c r="P38" s="194"/>
      <c r="Q38" s="118" t="s">
        <v>114</v>
      </c>
      <c r="R38" s="195"/>
      <c r="S38" s="35"/>
      <c r="T38" s="121" t="s">
        <v>7</v>
      </c>
      <c r="U38" s="195"/>
      <c r="V38" s="194"/>
      <c r="W38" s="118" t="s">
        <v>115</v>
      </c>
      <c r="X38" s="118" t="s">
        <v>115</v>
      </c>
      <c r="Y38" s="118" t="s">
        <v>115</v>
      </c>
      <c r="Z38" s="206" t="s">
        <v>141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6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5</v>
      </c>
      <c r="B40" s="3" t="s">
        <v>81</v>
      </c>
      <c r="C40" s="18"/>
      <c r="E40" s="2" t="s">
        <v>84</v>
      </c>
      <c r="F40" s="36"/>
      <c r="G40" s="35"/>
      <c r="H40" s="123" t="s">
        <v>4</v>
      </c>
      <c r="I40" s="193"/>
      <c r="J40" s="194"/>
      <c r="K40" s="123" t="s">
        <v>4</v>
      </c>
      <c r="L40" s="193"/>
      <c r="M40" s="194"/>
      <c r="N40" s="123" t="s">
        <v>4</v>
      </c>
      <c r="O40" s="36"/>
      <c r="P40" s="35"/>
      <c r="Q40" s="123"/>
      <c r="R40" s="195"/>
      <c r="S40" s="35"/>
      <c r="T40" s="123" t="s">
        <v>16</v>
      </c>
      <c r="U40" s="195"/>
      <c r="V40" s="35"/>
      <c r="W40" s="123" t="s">
        <v>96</v>
      </c>
      <c r="X40" s="123" t="s">
        <v>96</v>
      </c>
      <c r="Y40" s="123" t="s">
        <v>96</v>
      </c>
      <c r="Z40" s="123" t="s">
        <v>142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3</v>
      </c>
      <c r="B41" s="3" t="s">
        <v>82</v>
      </c>
      <c r="C41" s="18"/>
      <c r="E41" s="2" t="s">
        <v>82</v>
      </c>
      <c r="F41" s="36"/>
      <c r="G41" s="35"/>
      <c r="H41" s="119" t="s">
        <v>86</v>
      </c>
      <c r="I41" s="193"/>
      <c r="J41" s="194"/>
      <c r="K41" s="199" t="s">
        <v>2</v>
      </c>
      <c r="L41" s="200"/>
      <c r="M41" s="201"/>
      <c r="N41" s="123" t="s">
        <v>89</v>
      </c>
      <c r="O41" s="36"/>
      <c r="P41" s="35"/>
      <c r="Q41" s="123"/>
      <c r="R41" s="195"/>
      <c r="S41" s="35"/>
      <c r="T41" s="123"/>
      <c r="U41" s="195"/>
      <c r="V41" s="35"/>
      <c r="W41" s="123" t="s">
        <v>86</v>
      </c>
      <c r="X41" s="123" t="s">
        <v>86</v>
      </c>
      <c r="Y41" s="123" t="s">
        <v>86</v>
      </c>
      <c r="Z41" s="123" t="s">
        <v>2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</v>
      </c>
      <c r="B42" s="3" t="s">
        <v>85</v>
      </c>
      <c r="C42" s="18"/>
      <c r="E42" s="2" t="s">
        <v>85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97</v>
      </c>
      <c r="X42" s="123" t="s">
        <v>97</v>
      </c>
      <c r="Y42" s="123" t="s">
        <v>97</v>
      </c>
      <c r="Z42" s="123" t="s">
        <v>143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0</v>
      </c>
      <c r="B43" s="3" t="s">
        <v>83</v>
      </c>
      <c r="C43" s="18"/>
      <c r="E43" s="2" t="s">
        <v>83</v>
      </c>
      <c r="F43" s="36"/>
      <c r="G43" s="35"/>
      <c r="H43" s="119" t="s">
        <v>87</v>
      </c>
      <c r="I43" s="193"/>
      <c r="J43" s="194"/>
      <c r="K43" s="123" t="s">
        <v>88</v>
      </c>
      <c r="L43" s="193"/>
      <c r="M43" s="194"/>
      <c r="N43" s="123"/>
      <c r="O43" s="36"/>
      <c r="P43" s="35"/>
      <c r="Q43" s="123" t="s">
        <v>88</v>
      </c>
      <c r="R43" s="195"/>
      <c r="S43" s="35"/>
      <c r="T43" s="123"/>
      <c r="U43" s="195"/>
      <c r="V43" s="35"/>
      <c r="W43" s="123" t="s">
        <v>98</v>
      </c>
      <c r="X43" s="123" t="s">
        <v>98</v>
      </c>
      <c r="Y43" s="123" t="s">
        <v>98</v>
      </c>
      <c r="Z43" s="123" t="s">
        <v>144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158</v>
      </c>
      <c r="B44" s="114"/>
      <c r="C44" s="209"/>
      <c r="D44" s="210"/>
      <c r="E44" s="114"/>
      <c r="F44" s="209" t="s">
        <v>159</v>
      </c>
      <c r="G44" s="209"/>
      <c r="H44" s="218">
        <v>44707</v>
      </c>
      <c r="I44" s="209"/>
      <c r="J44" s="209"/>
      <c r="K44" s="215" t="s">
        <v>161</v>
      </c>
      <c r="L44" s="212"/>
      <c r="M44" s="212"/>
      <c r="N44" s="211"/>
      <c r="O44" s="211" t="s">
        <v>160</v>
      </c>
      <c r="P44" s="211" t="s">
        <v>160</v>
      </c>
      <c r="Q44" s="211" t="s">
        <v>179</v>
      </c>
      <c r="R44" s="210"/>
      <c r="S44" s="209"/>
      <c r="T44" s="213" t="s">
        <v>179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Leasing</dc:creator>
  <cp:lastModifiedBy>Jeff Wilson</cp:lastModifiedBy>
  <cp:lastPrinted>2021-09-14T16:52:45Z</cp:lastPrinted>
  <dcterms:created xsi:type="dcterms:W3CDTF">2017-04-26T20:29:50Z</dcterms:created>
  <dcterms:modified xsi:type="dcterms:W3CDTF">2023-10-09T19:29:08Z</dcterms:modified>
</cp:coreProperties>
</file>